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980" windowHeight="7560"/>
  </bookViews>
  <sheets>
    <sheet name="КП-841-842" sheetId="1" r:id="rId1"/>
  </sheets>
  <definedNames>
    <definedName name="_xlnm.Print_Area" localSheetId="0">'КП-841-842'!$A$1:$T$69</definedName>
  </definedNames>
  <calcPr calcId="145621"/>
</workbook>
</file>

<file path=xl/calcChain.xml><?xml version="1.0" encoding="utf-8"?>
<calcChain xmlns="http://schemas.openxmlformats.org/spreadsheetml/2006/main">
  <c r="S49" i="1" l="1"/>
  <c r="R49" i="1"/>
  <c r="Q49" i="1"/>
  <c r="P49" i="1"/>
  <c r="N49" i="1"/>
  <c r="J49" i="1"/>
  <c r="I49" i="1"/>
  <c r="H49" i="1"/>
  <c r="G49" i="1"/>
  <c r="E49" i="1"/>
  <c r="T48" i="1"/>
  <c r="O48" i="1"/>
  <c r="K48" i="1"/>
  <c r="O47" i="1"/>
  <c r="T47" i="1" s="1"/>
  <c r="K47" i="1"/>
  <c r="T45" i="1"/>
  <c r="O45" i="1"/>
  <c r="K45" i="1"/>
  <c r="O44" i="1"/>
  <c r="T44" i="1" s="1"/>
  <c r="K44" i="1"/>
  <c r="T43" i="1"/>
  <c r="O43" i="1"/>
  <c r="K43" i="1"/>
  <c r="F43" i="1"/>
  <c r="T42" i="1"/>
  <c r="O42" i="1"/>
  <c r="K42" i="1"/>
  <c r="F42" i="1"/>
  <c r="T41" i="1"/>
  <c r="O41" i="1"/>
  <c r="K41" i="1"/>
  <c r="F41" i="1"/>
  <c r="T40" i="1"/>
  <c r="O40" i="1"/>
  <c r="O49" i="1" s="1"/>
  <c r="K40" i="1"/>
  <c r="F40" i="1"/>
  <c r="T39" i="1"/>
  <c r="O39" i="1"/>
  <c r="K39" i="1"/>
  <c r="F39" i="1"/>
  <c r="T38" i="1"/>
  <c r="K38" i="1"/>
  <c r="T37" i="1"/>
  <c r="F37" i="1"/>
  <c r="K37" i="1" s="1"/>
  <c r="T36" i="1"/>
  <c r="T49" i="1" s="1"/>
  <c r="K36" i="1"/>
  <c r="F36" i="1"/>
  <c r="K35" i="1"/>
  <c r="F34" i="1"/>
  <c r="K34" i="1" s="1"/>
  <c r="O33" i="1"/>
  <c r="K33" i="1"/>
  <c r="F33" i="1"/>
  <c r="O32" i="1"/>
  <c r="F32" i="1"/>
  <c r="K32" i="1" s="1"/>
  <c r="O31" i="1"/>
  <c r="K31" i="1"/>
  <c r="F31" i="1"/>
  <c r="O30" i="1"/>
  <c r="F30" i="1"/>
  <c r="K30" i="1" s="1"/>
  <c r="F29" i="1"/>
  <c r="K29" i="1" s="1"/>
  <c r="F28" i="1"/>
  <c r="K28" i="1" s="1"/>
  <c r="O27" i="1"/>
  <c r="K27" i="1"/>
  <c r="F27" i="1"/>
  <c r="T26" i="1"/>
  <c r="O26" i="1"/>
  <c r="K26" i="1"/>
  <c r="F26" i="1"/>
  <c r="K25" i="1"/>
  <c r="K49" i="1" s="1"/>
  <c r="F25" i="1"/>
  <c r="F49" i="1" s="1"/>
  <c r="Q17" i="1"/>
</calcChain>
</file>

<file path=xl/sharedStrings.xml><?xml version="1.0" encoding="utf-8"?>
<sst xmlns="http://schemas.openxmlformats.org/spreadsheetml/2006/main" count="157" uniqueCount="116">
  <si>
    <t xml:space="preserve">         ЗАТВЕРДЖУЮ</t>
  </si>
  <si>
    <t xml:space="preserve">         Ректора</t>
  </si>
  <si>
    <t xml:space="preserve">         Дніпропетровського державного</t>
  </si>
  <si>
    <t xml:space="preserve">         університету внутрішніх справ</t>
  </si>
  <si>
    <t xml:space="preserve">   полковник поліції</t>
  </si>
  <si>
    <t xml:space="preserve">                                                       </t>
  </si>
  <si>
    <t>А.Є. Фоменко</t>
  </si>
  <si>
    <t xml:space="preserve">            ____._________. 2018</t>
  </si>
  <si>
    <t>ПРОГРАМА ПЕРВИННОЇ ПРОФЕСІЙНОЇ ПІДГОТОВКИ</t>
  </si>
  <si>
    <t>Навчальний рік</t>
  </si>
  <si>
    <t>2018/2019</t>
  </si>
  <si>
    <t>Групи</t>
  </si>
  <si>
    <t>наповненість</t>
  </si>
  <si>
    <t>Факультет</t>
  </si>
  <si>
    <t>Підготовки фахівців для підрозділів</t>
  </si>
  <si>
    <t>КП-841</t>
  </si>
  <si>
    <t>кримінальної поліції</t>
  </si>
  <si>
    <t>КП-842</t>
  </si>
  <si>
    <t>Курс</t>
  </si>
  <si>
    <t>Форма навчання</t>
  </si>
  <si>
    <t>денна</t>
  </si>
  <si>
    <t>1 лекційний потік</t>
  </si>
  <si>
    <t>№
пп.</t>
  </si>
  <si>
    <t>Назва дисципліни</t>
  </si>
  <si>
    <t>1 семестр</t>
  </si>
  <si>
    <t>2 семестр</t>
  </si>
  <si>
    <t>Контрольні заходи</t>
  </si>
  <si>
    <t>Години</t>
  </si>
  <si>
    <t>Загальний обсяг</t>
  </si>
  <si>
    <t>Аудиторні</t>
  </si>
  <si>
    <t>Самостійна та індивідуальна робота</t>
  </si>
  <si>
    <t>Форма підсумкового контролю</t>
  </si>
  <si>
    <t>Курсова робота</t>
  </si>
  <si>
    <t>Всього</t>
  </si>
  <si>
    <t>Лекції</t>
  </si>
  <si>
    <t>Семінари</t>
  </si>
  <si>
    <t>Практ. заняття</t>
  </si>
  <si>
    <t>МК (годин)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</si>
  <si>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</si>
  <si>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</si>
  <si>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</si>
  <si>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</si>
  <si>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</si>
  <si>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</si>
  <si>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</si>
  <si>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</si>
  <si>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</si>
  <si>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</si>
  <si>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</si>
  <si>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</si>
  <si>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</si>
  <si>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</si>
  <si>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</si>
  <si>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</si>
  <si>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</si>
  <si>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</si>
  <si>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</si>
  <si>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</si>
  <si>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Інформаційні технології </t>
  </si>
  <si>
    <t>залік</t>
  </si>
  <si>
    <t>Психологічна підготовка та основи етики</t>
  </si>
  <si>
    <t>Основи правових знань, у тому числі:</t>
  </si>
  <si>
    <t>3.1</t>
  </si>
  <si>
    <t>Основи теорії держави та права*</t>
  </si>
  <si>
    <t>3.2</t>
  </si>
  <si>
    <t>Основи конституційного права України. Права свободи людини і громадянина*</t>
  </si>
  <si>
    <t>3.3</t>
  </si>
  <si>
    <t>Основи цивільного права України</t>
  </si>
  <si>
    <t>3.4</t>
  </si>
  <si>
    <t>Основи сімейного права України</t>
  </si>
  <si>
    <t>3.5</t>
  </si>
  <si>
    <t>Основи трудового права України</t>
  </si>
  <si>
    <t>3.6</t>
  </si>
  <si>
    <t>Антикорупційне законодавство України. Відповідальність за корупційні правопорушення</t>
  </si>
  <si>
    <t>Охорона праці**</t>
  </si>
  <si>
    <t>Українське ділове мовлення*</t>
  </si>
  <si>
    <t>Тактико-спеціальна підготовка**</t>
  </si>
  <si>
    <t>Вогнева підготовка**</t>
  </si>
  <si>
    <t>Спеціальна фізична підготовка*</t>
  </si>
  <si>
    <t>Основи адміністративного права в Україні</t>
  </si>
  <si>
    <t>Е</t>
  </si>
  <si>
    <t>Основи кримінально-правових знань, у тому числі:</t>
  </si>
  <si>
    <t>10.1</t>
  </si>
  <si>
    <t>Основи кримінального права</t>
  </si>
  <si>
    <t>10.2</t>
  </si>
  <si>
    <t>Основи кримінального процесу</t>
  </si>
  <si>
    <t>10.3</t>
  </si>
  <si>
    <t>Основи криміналістики</t>
  </si>
  <si>
    <t>Адміністративна діяльність Національної поліції</t>
  </si>
  <si>
    <t>Домедична допомога*</t>
  </si>
  <si>
    <t>Навчальна практика*</t>
  </si>
  <si>
    <t>Комплексний іспит на право несення самостійної служби</t>
  </si>
  <si>
    <t xml:space="preserve">Разом за програмою </t>
  </si>
  <si>
    <t xml:space="preserve">Примітки: </t>
  </si>
  <si>
    <t>* - дисципліни, що помічені (*) вивчаються протягом року в рамках підготовки бакалаврів, але відповідно до Пояснювальної записки до Типового навчального плану підготовки бакалаврів (2015) перезараховуються на загальних підставах</t>
  </si>
  <si>
    <t>** - решта аудиторних годин згідно з робочим навчальним планом перезараховується на загальних засадах</t>
  </si>
  <si>
    <t>Комплексний іспит:</t>
  </si>
  <si>
    <t>1.</t>
  </si>
  <si>
    <t>Тактико-спеціальна підготовка</t>
  </si>
  <si>
    <t>2.</t>
  </si>
  <si>
    <t>Вогнева підготовка</t>
  </si>
  <si>
    <t>3.</t>
  </si>
  <si>
    <t>Спеціальна фізична підготовка</t>
  </si>
  <si>
    <t>Начальник</t>
  </si>
  <si>
    <t>навчально-методичного центру</t>
  </si>
  <si>
    <t xml:space="preserve">Ю.І. Тюря     </t>
  </si>
  <si>
    <t>ПОГОДЖЕНО</t>
  </si>
  <si>
    <t>Проректор</t>
  </si>
  <si>
    <t xml:space="preserve">Т.в.о. декана факультету </t>
  </si>
  <si>
    <t>Дніпропетровського державного</t>
  </si>
  <si>
    <t xml:space="preserve">підготовки фахівців для підрозділів </t>
  </si>
  <si>
    <t>університету внутрішніх справ</t>
  </si>
  <si>
    <t>майор поліції</t>
  </si>
  <si>
    <t>Л.Р. Наливайко</t>
  </si>
  <si>
    <t xml:space="preserve">С.М. Балабан    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</si>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</sst>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18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6" fillId="2" borderId="0" xfId="0" applyFont="1" applyFill="1" applyBorder="1" applyAlignment="1"/>
    <xf numFmtId="0" fontId="7" fillId="2" borderId="0" xfId="0" applyFont="1" applyFill="1"/>
    <xf numFmtId="0" fontId="9" fillId="2" borderId="0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2" borderId="0" xfId="0" applyFont="1" applyFill="1" applyBorder="1"/>
    <xf numFmtId="0" fontId="3" fillId="2" borderId="8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0" xfId="0" applyFont="1" applyFill="1" applyBorder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 vertical="center" wrapText="1"/>
    </xf>
    <xf numFmtId="0" fontId="10" fillId="2" borderId="20" xfId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textRotation="90"/>
    </xf>
    <xf numFmtId="0" fontId="13" fillId="2" borderId="0" xfId="0" applyFont="1" applyFill="1"/>
    <xf numFmtId="0" fontId="12" fillId="2" borderId="0" xfId="0" applyFont="1" applyFill="1"/>
    <xf numFmtId="0" fontId="10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10" fillId="2" borderId="28" xfId="1" applyFont="1" applyFill="1" applyBorder="1" applyAlignment="1">
      <alignment horizontal="center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textRotation="90" wrapText="1"/>
    </xf>
    <xf numFmtId="0" fontId="10" fillId="2" borderId="9" xfId="1" applyFont="1" applyFill="1" applyBorder="1" applyAlignment="1">
      <alignment horizontal="center" vertical="top" wrapText="1"/>
    </xf>
    <xf numFmtId="0" fontId="10" fillId="2" borderId="31" xfId="1" applyFont="1" applyFill="1" applyBorder="1" applyAlignment="1">
      <alignment horizontal="center" textRotation="90" wrapText="1"/>
    </xf>
    <xf numFmtId="0" fontId="10" fillId="2" borderId="10" xfId="1" applyFont="1" applyFill="1" applyBorder="1" applyAlignment="1">
      <alignment horizontal="center" textRotation="90" wrapText="1"/>
    </xf>
    <xf numFmtId="0" fontId="10" fillId="2" borderId="32" xfId="1" applyFont="1" applyFill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34" xfId="1" applyFont="1" applyFill="1" applyBorder="1" applyAlignment="1">
      <alignment horizontal="center" textRotation="90" wrapText="1"/>
    </xf>
    <xf numFmtId="0" fontId="10" fillId="2" borderId="34" xfId="1" applyFont="1" applyFill="1" applyBorder="1" applyAlignment="1">
      <alignment horizontal="center" textRotation="90" wrapText="1"/>
    </xf>
    <xf numFmtId="0" fontId="10" fillId="2" borderId="34" xfId="0" applyFont="1" applyFill="1" applyBorder="1" applyAlignment="1">
      <alignment textRotation="90"/>
    </xf>
    <xf numFmtId="0" fontId="10" fillId="2" borderId="35" xfId="1" applyFont="1" applyFill="1" applyBorder="1" applyAlignment="1">
      <alignment horizontal="center" textRotation="90" wrapText="1"/>
    </xf>
    <xf numFmtId="0" fontId="10" fillId="2" borderId="36" xfId="1" applyFont="1" applyFill="1" applyBorder="1" applyAlignment="1">
      <alignment horizontal="center" textRotation="90" wrapText="1"/>
    </xf>
    <xf numFmtId="49" fontId="10" fillId="2" borderId="2" xfId="1" applyNumberFormat="1" applyFont="1" applyFill="1" applyBorder="1" applyAlignment="1">
      <alignment horizontal="center" vertical="top" wrapText="1"/>
    </xf>
    <xf numFmtId="49" fontId="10" fillId="2" borderId="3" xfId="1" applyNumberFormat="1" applyFont="1" applyFill="1" applyBorder="1" applyAlignment="1">
      <alignment horizontal="center" vertical="top" wrapText="1"/>
    </xf>
    <xf numFmtId="49" fontId="10" fillId="2" borderId="37" xfId="1" applyNumberFormat="1" applyFont="1" applyFill="1" applyBorder="1" applyAlignment="1">
      <alignment horizontal="center" vertical="top" wrapText="1"/>
    </xf>
    <xf numFmtId="49" fontId="10" fillId="2" borderId="4" xfId="1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38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center" vertical="center" wrapText="1"/>
    </xf>
    <xf numFmtId="0" fontId="14" fillId="2" borderId="38" xfId="0" quotePrefix="1" applyNumberFormat="1" applyFont="1" applyFill="1" applyBorder="1" applyAlignment="1">
      <alignment horizontal="center" vertical="center"/>
    </xf>
    <xf numFmtId="0" fontId="14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 wrapText="1"/>
    </xf>
    <xf numFmtId="1" fontId="10" fillId="2" borderId="39" xfId="3" applyNumberFormat="1" applyFont="1" applyFill="1" applyBorder="1" applyAlignment="1">
      <alignment horizontal="center" vertical="center" wrapText="1"/>
    </xf>
    <xf numFmtId="164" fontId="10" fillId="2" borderId="14" xfId="2" applyNumberFormat="1" applyFont="1" applyFill="1" applyBorder="1" applyAlignment="1">
      <alignment horizontal="center" vertical="center" wrapText="1"/>
    </xf>
    <xf numFmtId="1" fontId="10" fillId="2" borderId="14" xfId="2" applyNumberFormat="1" applyFont="1" applyFill="1" applyBorder="1" applyAlignment="1">
      <alignment horizontal="center" vertical="center" wrapText="1"/>
    </xf>
    <xf numFmtId="1" fontId="10" fillId="2" borderId="15" xfId="2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41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41" xfId="2" applyFont="1" applyFill="1" applyBorder="1" applyAlignment="1">
      <alignment horizontal="center" vertical="center" wrapText="1"/>
    </xf>
    <xf numFmtId="0" fontId="14" fillId="2" borderId="41" xfId="0" quotePrefix="1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 wrapText="1"/>
    </xf>
    <xf numFmtId="1" fontId="10" fillId="2" borderId="28" xfId="3" applyNumberFormat="1" applyFont="1" applyFill="1" applyBorder="1" applyAlignment="1">
      <alignment horizontal="center" vertical="center" wrapText="1"/>
    </xf>
    <xf numFmtId="164" fontId="10" fillId="2" borderId="6" xfId="2" applyNumberFormat="1" applyFont="1" applyFill="1" applyBorder="1" applyAlignment="1">
      <alignment horizontal="center" vertical="center" wrapText="1"/>
    </xf>
    <xf numFmtId="164" fontId="10" fillId="2" borderId="9" xfId="2" applyNumberFormat="1" applyFont="1" applyFill="1" applyBorder="1" applyAlignment="1">
      <alignment horizontal="center" vertical="center" wrapText="1"/>
    </xf>
    <xf numFmtId="1" fontId="10" fillId="2" borderId="9" xfId="2" applyNumberFormat="1" applyFont="1" applyFill="1" applyBorder="1" applyAlignment="1">
      <alignment horizontal="center" vertical="center" wrapText="1"/>
    </xf>
    <xf numFmtId="1" fontId="10" fillId="2" borderId="6" xfId="2" applyNumberFormat="1" applyFont="1" applyFill="1" applyBorder="1" applyAlignment="1">
      <alignment horizontal="center" vertical="center" wrapText="1"/>
    </xf>
    <xf numFmtId="1" fontId="10" fillId="2" borderId="7" xfId="2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1" fontId="10" fillId="2" borderId="7" xfId="3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27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7" xfId="2" applyFont="1" applyFill="1" applyBorder="1" applyAlignment="1">
      <alignment horizontal="center" vertical="center" wrapText="1"/>
    </xf>
    <xf numFmtId="0" fontId="14" fillId="2" borderId="27" xfId="0" quotePrefix="1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43" xfId="2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43" xfId="2" applyFont="1" applyFill="1" applyBorder="1" applyAlignment="1">
      <alignment horizontal="center" vertical="center" wrapText="1"/>
    </xf>
    <xf numFmtId="0" fontId="14" fillId="2" borderId="43" xfId="0" quotePrefix="1" applyNumberFormat="1" applyFont="1" applyFill="1" applyBorder="1" applyAlignment="1">
      <alignment horizontal="center" vertical="center"/>
    </xf>
    <xf numFmtId="0" fontId="14" fillId="2" borderId="34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4" xfId="2" applyFont="1" applyFill="1" applyBorder="1" applyAlignment="1">
      <alignment horizontal="center" vertical="center" wrapText="1"/>
    </xf>
    <xf numFmtId="1" fontId="10" fillId="2" borderId="44" xfId="3" applyNumberFormat="1" applyFont="1" applyFill="1" applyBorder="1" applyAlignment="1">
      <alignment horizontal="center" vertical="center" wrapText="1"/>
    </xf>
    <xf numFmtId="164" fontId="10" fillId="2" borderId="34" xfId="2" applyNumberFormat="1" applyFont="1" applyFill="1" applyBorder="1" applyAlignment="1">
      <alignment horizontal="center" vertical="center" wrapText="1"/>
    </xf>
    <xf numFmtId="1" fontId="10" fillId="2" borderId="34" xfId="2" applyNumberFormat="1" applyFont="1" applyFill="1" applyBorder="1" applyAlignment="1">
      <alignment horizontal="center" vertical="center" wrapText="1"/>
    </xf>
    <xf numFmtId="1" fontId="10" fillId="2" borderId="45" xfId="3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47" xfId="2" applyFont="1" applyFill="1" applyBorder="1" applyAlignment="1">
      <alignment horizontal="center" vertical="center" wrapText="1"/>
    </xf>
    <xf numFmtId="0" fontId="14" fillId="2" borderId="47" xfId="0" quotePrefix="1" applyNumberFormat="1" applyFont="1" applyFill="1" applyBorder="1" applyAlignment="1">
      <alignment horizontal="center" vertical="center"/>
    </xf>
    <xf numFmtId="0" fontId="14" fillId="2" borderId="25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2" applyFont="1" applyFill="1" applyBorder="1" applyAlignment="1">
      <alignment horizontal="center" vertical="center" wrapText="1"/>
    </xf>
    <xf numFmtId="164" fontId="10" fillId="2" borderId="25" xfId="2" applyNumberFormat="1" applyFont="1" applyFill="1" applyBorder="1" applyAlignment="1">
      <alignment horizontal="center" vertical="center" wrapText="1"/>
    </xf>
    <xf numFmtId="1" fontId="10" fillId="2" borderId="25" xfId="2" applyNumberFormat="1" applyFont="1" applyFill="1" applyBorder="1" applyAlignment="1">
      <alignment horizontal="center" vertical="center" wrapText="1"/>
    </xf>
    <xf numFmtId="1" fontId="10" fillId="2" borderId="48" xfId="2" applyNumberFormat="1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 wrapText="1"/>
    </xf>
    <xf numFmtId="1" fontId="6" fillId="2" borderId="37" xfId="2" applyNumberFormat="1" applyFont="1" applyFill="1" applyBorder="1" applyAlignment="1">
      <alignment horizontal="center" vertical="center" wrapText="1"/>
    </xf>
    <xf numFmtId="0" fontId="6" fillId="2" borderId="50" xfId="2" applyFont="1" applyFill="1" applyBorder="1" applyAlignment="1">
      <alignment horizontal="center" vertical="center"/>
    </xf>
    <xf numFmtId="1" fontId="6" fillId="2" borderId="4" xfId="2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" fontId="15" fillId="2" borderId="0" xfId="0" applyNumberFormat="1" applyFont="1" applyFill="1"/>
    <xf numFmtId="0" fontId="6" fillId="2" borderId="0" xfId="0" applyFont="1" applyFill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7" fillId="2" borderId="0" xfId="0" applyFont="1" applyFill="1" applyAlignment="1">
      <alignment horizontal="center"/>
    </xf>
    <xf numFmtId="0" fontId="8" fillId="0" borderId="0" xfId="0" applyFont="1" applyFill="1"/>
    <xf numFmtId="0" fontId="12" fillId="2" borderId="0" xfId="0" applyFont="1" applyFill="1" applyAlignment="1">
      <alignment horizontal="center"/>
    </xf>
  </cellXfs>
  <cellStyles count="4">
    <cellStyle name="Обычный" xfId="0" builtinId="0"/>
    <cellStyle name="Обычный_3-ПЗ-2010  заочка" xfId="1"/>
    <cellStyle name="Обычный_5-ПЗ-2008   заочка" xfId="2"/>
    <cellStyle name="Обычный_5-ПЗ-ЗЮІ- 2008   заочка" xfId="3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view="pageBreakPreview" zoomScaleNormal="100" zoomScaleSheetLayoutView="100" workbookViewId="0">
      <selection activeCell="Q14" sqref="Q14:T14"/>
    </sheetView>
  </sheetViews>
  <sheetFormatPr defaultRowHeight="12.75" x14ac:dyDescent="0.2"/>
  <cols>
    <col min="1" max="1" width="6.28515625" style="59" customWidth="1"/>
    <col min="2" max="2" width="38" style="59" customWidth="1"/>
    <col min="3" max="3" width="7.7109375" style="187" customWidth="1"/>
    <col min="4" max="4" width="5.28515625" style="187" customWidth="1"/>
    <col min="5" max="5" width="6.140625" style="59" customWidth="1"/>
    <col min="6" max="6" width="5.7109375" style="59" customWidth="1"/>
    <col min="7" max="9" width="4.42578125" style="59" customWidth="1"/>
    <col min="10" max="10" width="4.28515625" style="59" customWidth="1"/>
    <col min="11" max="11" width="6.140625" style="59" customWidth="1"/>
    <col min="12" max="12" width="8.140625" style="59" customWidth="1"/>
    <col min="13" max="13" width="4.7109375" style="59" customWidth="1"/>
    <col min="14" max="14" width="6.5703125" style="59" customWidth="1"/>
    <col min="15" max="15" width="5.7109375" style="59" customWidth="1"/>
    <col min="16" max="19" width="4.28515625" style="59" customWidth="1"/>
    <col min="20" max="20" width="6.140625" style="59" customWidth="1"/>
    <col min="21" max="21" width="9.140625" style="84"/>
    <col min="22" max="22" width="12.42578125" style="58" customWidth="1"/>
    <col min="23" max="16384" width="9.140625" style="59"/>
  </cols>
  <sheetData>
    <row r="1" spans="1:28" s="5" customFormat="1" ht="18.75" x14ac:dyDescent="0.3">
      <c r="A1" s="1"/>
      <c r="B1" s="2"/>
      <c r="C1" s="3"/>
      <c r="D1" s="3"/>
      <c r="E1" s="2"/>
      <c r="F1" s="2"/>
      <c r="G1" s="4"/>
      <c r="H1" s="4"/>
      <c r="J1" s="6" t="s">
        <v>0</v>
      </c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8"/>
    </row>
    <row r="2" spans="1:28" s="5" customFormat="1" ht="18.75" x14ac:dyDescent="0.3">
      <c r="A2" s="1"/>
      <c r="B2" s="2"/>
      <c r="C2" s="3"/>
      <c r="D2" s="3"/>
      <c r="E2" s="2"/>
      <c r="F2" s="2"/>
      <c r="G2" s="4"/>
      <c r="H2" s="4"/>
      <c r="J2" s="9" t="s">
        <v>1</v>
      </c>
      <c r="K2" s="9"/>
      <c r="L2" s="9"/>
      <c r="M2" s="9"/>
      <c r="N2" s="9"/>
      <c r="O2" s="9"/>
      <c r="P2" s="9"/>
      <c r="Q2" s="9"/>
      <c r="R2" s="9"/>
      <c r="S2" s="9"/>
      <c r="T2" s="9"/>
      <c r="U2" s="7"/>
      <c r="V2" s="8"/>
    </row>
    <row r="3" spans="1:28" s="5" customFormat="1" ht="18.75" x14ac:dyDescent="0.3">
      <c r="A3" s="1"/>
      <c r="B3" s="2"/>
      <c r="C3" s="3"/>
      <c r="D3" s="3"/>
      <c r="E3" s="2"/>
      <c r="F3" s="2"/>
      <c r="G3" s="4"/>
      <c r="H3" s="4"/>
      <c r="J3" s="9" t="s">
        <v>2</v>
      </c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8"/>
    </row>
    <row r="4" spans="1:28" s="5" customFormat="1" ht="18.75" x14ac:dyDescent="0.3">
      <c r="A4" s="1"/>
      <c r="B4" s="2"/>
      <c r="C4" s="3"/>
      <c r="D4" s="3"/>
      <c r="E4" s="2"/>
      <c r="F4" s="2"/>
      <c r="G4" s="4"/>
      <c r="H4" s="4"/>
      <c r="J4" s="9" t="s">
        <v>3</v>
      </c>
      <c r="K4" s="9"/>
      <c r="L4" s="9"/>
      <c r="M4" s="9"/>
      <c r="N4" s="9"/>
      <c r="O4" s="9"/>
      <c r="P4" s="9"/>
      <c r="Q4" s="9"/>
      <c r="R4" s="9"/>
      <c r="S4" s="9"/>
      <c r="T4" s="9"/>
      <c r="U4" s="7"/>
      <c r="V4" s="8"/>
    </row>
    <row r="5" spans="1:28" s="5" customFormat="1" ht="18.75" x14ac:dyDescent="0.3">
      <c r="A5" s="1"/>
      <c r="B5" s="2"/>
      <c r="C5" s="3"/>
      <c r="D5" s="3"/>
      <c r="E5" s="2"/>
      <c r="F5" s="2"/>
      <c r="G5" s="4"/>
      <c r="H5" s="4"/>
      <c r="J5" s="11"/>
      <c r="K5" s="11" t="s">
        <v>4</v>
      </c>
      <c r="L5" s="11"/>
      <c r="M5" s="11"/>
      <c r="N5" s="11"/>
      <c r="O5" s="11"/>
      <c r="P5" s="11"/>
      <c r="Q5" s="11"/>
      <c r="R5" s="11"/>
      <c r="S5" s="11"/>
      <c r="T5" s="11"/>
      <c r="U5" s="7"/>
      <c r="V5" s="8"/>
    </row>
    <row r="6" spans="1:28" s="5" customFormat="1" ht="18.75" x14ac:dyDescent="0.3">
      <c r="A6" s="1"/>
      <c r="B6" s="2"/>
      <c r="C6" s="3"/>
      <c r="D6" s="3"/>
      <c r="E6" s="2"/>
      <c r="F6" s="2"/>
      <c r="G6" s="4"/>
      <c r="H6" s="4"/>
      <c r="J6" s="12" t="s">
        <v>5</v>
      </c>
      <c r="L6" s="12"/>
      <c r="M6" s="12"/>
      <c r="N6" s="12"/>
      <c r="O6" s="12"/>
      <c r="P6" s="12"/>
      <c r="Q6" s="12"/>
      <c r="R6" s="12"/>
      <c r="S6" s="12"/>
      <c r="T6" s="13" t="s">
        <v>6</v>
      </c>
      <c r="U6" s="7"/>
      <c r="V6" s="8"/>
    </row>
    <row r="7" spans="1:28" s="5" customFormat="1" ht="18.75" x14ac:dyDescent="0.3">
      <c r="A7" s="1"/>
      <c r="B7" s="2"/>
      <c r="C7" s="3"/>
      <c r="D7" s="3"/>
      <c r="E7" s="2"/>
      <c r="F7" s="2"/>
      <c r="G7" s="4"/>
      <c r="H7" s="4"/>
      <c r="J7" s="9" t="s">
        <v>7</v>
      </c>
      <c r="K7" s="9"/>
      <c r="L7" s="9"/>
      <c r="M7" s="9"/>
      <c r="N7" s="9"/>
      <c r="O7" s="9"/>
      <c r="P7" s="9"/>
      <c r="Q7" s="9"/>
      <c r="R7" s="9"/>
      <c r="S7" s="9"/>
      <c r="T7" s="9"/>
      <c r="U7" s="7"/>
      <c r="V7" s="8"/>
    </row>
    <row r="8" spans="1:28" s="5" customFormat="1" ht="13.5" customHeight="1" x14ac:dyDescent="0.25">
      <c r="C8" s="14"/>
      <c r="D8" s="14"/>
      <c r="U8" s="7"/>
      <c r="V8" s="8"/>
      <c r="W8" s="15"/>
      <c r="X8" s="15"/>
    </row>
    <row r="9" spans="1:28" s="5" customFormat="1" ht="22.5" x14ac:dyDescent="0.3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7"/>
      <c r="V9" s="8"/>
      <c r="W9" s="17"/>
      <c r="X9" s="17"/>
      <c r="Y9" s="17"/>
    </row>
    <row r="10" spans="1:28" s="23" customFormat="1" ht="6" customHeight="1" thickBot="1" x14ac:dyDescent="0.35">
      <c r="A10" s="18"/>
      <c r="B10" s="18"/>
      <c r="C10" s="19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20"/>
      <c r="V10" s="21"/>
      <c r="W10" s="17"/>
      <c r="X10" s="17"/>
      <c r="Y10" s="22"/>
      <c r="AA10" s="5"/>
      <c r="AB10" s="5"/>
    </row>
    <row r="11" spans="1:28" s="23" customFormat="1" ht="19.5" thickBot="1" x14ac:dyDescent="0.35">
      <c r="A11" s="24" t="s">
        <v>9</v>
      </c>
      <c r="B11" s="24"/>
      <c r="C11" s="25" t="s">
        <v>10</v>
      </c>
      <c r="D11" s="25"/>
      <c r="E11" s="17"/>
      <c r="F11" s="17"/>
      <c r="G11" s="17"/>
      <c r="H11" s="12"/>
      <c r="I11" s="12"/>
      <c r="J11" s="12"/>
      <c r="K11" s="12"/>
      <c r="L11" s="5"/>
      <c r="M11" s="5"/>
      <c r="N11" s="26" t="s">
        <v>11</v>
      </c>
      <c r="O11" s="27"/>
      <c r="P11" s="27"/>
      <c r="Q11" s="28" t="s">
        <v>12</v>
      </c>
      <c r="R11" s="28"/>
      <c r="S11" s="28"/>
      <c r="T11" s="29"/>
      <c r="U11" s="20"/>
      <c r="V11" s="21"/>
    </row>
    <row r="12" spans="1:28" s="23" customFormat="1" ht="18.75" x14ac:dyDescent="0.3">
      <c r="A12" s="24" t="s">
        <v>13</v>
      </c>
      <c r="B12" s="24"/>
      <c r="C12" s="25" t="s">
        <v>14</v>
      </c>
      <c r="D12" s="25"/>
      <c r="E12" s="25"/>
      <c r="F12" s="25"/>
      <c r="G12" s="25"/>
      <c r="H12" s="25"/>
      <c r="I12" s="25"/>
      <c r="J12" s="25"/>
      <c r="K12" s="25"/>
      <c r="L12" s="25"/>
      <c r="M12" s="5"/>
      <c r="N12" s="30" t="s">
        <v>15</v>
      </c>
      <c r="O12" s="31"/>
      <c r="P12" s="31"/>
      <c r="Q12" s="32">
        <v>29</v>
      </c>
      <c r="R12" s="32"/>
      <c r="S12" s="32"/>
      <c r="T12" s="33"/>
      <c r="U12" s="20"/>
      <c r="V12" s="21"/>
    </row>
    <row r="13" spans="1:28" s="23" customFormat="1" ht="18.75" x14ac:dyDescent="0.3">
      <c r="A13" s="34"/>
      <c r="B13" s="34"/>
      <c r="C13" s="35" t="s">
        <v>16</v>
      </c>
      <c r="D13" s="35"/>
      <c r="E13" s="35"/>
      <c r="F13" s="35"/>
      <c r="G13" s="35"/>
      <c r="H13" s="35"/>
      <c r="I13" s="35"/>
      <c r="J13" s="35"/>
      <c r="K13" s="35"/>
      <c r="L13" s="35"/>
      <c r="M13" s="5"/>
      <c r="N13" s="30" t="s">
        <v>17</v>
      </c>
      <c r="O13" s="31"/>
      <c r="P13" s="31"/>
      <c r="Q13" s="36">
        <v>29</v>
      </c>
      <c r="R13" s="36"/>
      <c r="S13" s="36"/>
      <c r="T13" s="37"/>
      <c r="U13" s="20"/>
      <c r="V13" s="21"/>
    </row>
    <row r="14" spans="1:28" s="23" customFormat="1" ht="18.75" x14ac:dyDescent="0.3">
      <c r="A14" s="24" t="s">
        <v>18</v>
      </c>
      <c r="B14" s="24"/>
      <c r="C14" s="38">
        <v>1</v>
      </c>
      <c r="D14" s="38"/>
      <c r="E14" s="17"/>
      <c r="F14" s="17"/>
      <c r="G14" s="17"/>
      <c r="H14" s="17"/>
      <c r="I14" s="17"/>
      <c r="J14" s="17"/>
      <c r="K14" s="12"/>
      <c r="L14" s="5"/>
      <c r="M14" s="5"/>
      <c r="N14" s="30"/>
      <c r="O14" s="31"/>
      <c r="P14" s="31"/>
      <c r="Q14" s="36"/>
      <c r="R14" s="36"/>
      <c r="S14" s="36"/>
      <c r="T14" s="37"/>
      <c r="U14" s="20"/>
    </row>
    <row r="15" spans="1:28" s="23" customFormat="1" ht="18.75" x14ac:dyDescent="0.3">
      <c r="A15" s="24" t="s">
        <v>19</v>
      </c>
      <c r="B15" s="24"/>
      <c r="C15" s="39" t="s">
        <v>20</v>
      </c>
      <c r="D15" s="39"/>
      <c r="E15" s="17"/>
      <c r="F15" s="17"/>
      <c r="G15" s="17"/>
      <c r="H15" s="17"/>
      <c r="I15" s="17"/>
      <c r="J15" s="17"/>
      <c r="K15" s="12"/>
      <c r="L15" s="5"/>
      <c r="M15" s="5"/>
      <c r="N15" s="30"/>
      <c r="O15" s="31"/>
      <c r="P15" s="31"/>
      <c r="Q15" s="36"/>
      <c r="R15" s="36"/>
      <c r="S15" s="36"/>
      <c r="T15" s="37"/>
      <c r="U15" s="20"/>
    </row>
    <row r="16" spans="1:28" s="23" customFormat="1" ht="19.5" thickBot="1" x14ac:dyDescent="0.35">
      <c r="E16" s="40"/>
      <c r="F16" s="40"/>
      <c r="G16" s="40"/>
      <c r="H16" s="40"/>
      <c r="I16" s="40"/>
      <c r="J16" s="40"/>
      <c r="K16" s="40"/>
      <c r="M16" s="5"/>
      <c r="N16" s="30"/>
      <c r="O16" s="31"/>
      <c r="P16" s="31"/>
      <c r="Q16" s="41"/>
      <c r="R16" s="41"/>
      <c r="S16" s="41"/>
      <c r="T16" s="42"/>
      <c r="U16" s="20"/>
    </row>
    <row r="17" spans="1:28" s="23" customFormat="1" ht="18.75" x14ac:dyDescent="0.3">
      <c r="E17" s="17"/>
      <c r="F17" s="17"/>
      <c r="G17" s="17"/>
      <c r="H17" s="12"/>
      <c r="I17" s="12"/>
      <c r="J17" s="12"/>
      <c r="K17" s="12"/>
      <c r="L17" s="5"/>
      <c r="M17" s="5"/>
      <c r="N17" s="43"/>
      <c r="O17" s="44"/>
      <c r="P17" s="44"/>
      <c r="Q17" s="45">
        <f>Q12+Q13+Q14+Q15+Q16</f>
        <v>58</v>
      </c>
      <c r="R17" s="45"/>
      <c r="S17" s="45"/>
      <c r="T17" s="46"/>
      <c r="U17" s="20"/>
      <c r="AA17" s="5"/>
      <c r="AB17" s="5"/>
    </row>
    <row r="18" spans="1:28" s="23" customFormat="1" ht="19.5" thickBot="1" x14ac:dyDescent="0.35">
      <c r="C18" s="40"/>
      <c r="D18" s="40"/>
      <c r="E18" s="17"/>
      <c r="F18" s="17"/>
      <c r="G18" s="17"/>
      <c r="H18" s="12"/>
      <c r="I18" s="12"/>
      <c r="J18" s="12"/>
      <c r="K18" s="12"/>
      <c r="L18" s="5"/>
      <c r="M18" s="5"/>
      <c r="N18" s="47" t="s">
        <v>21</v>
      </c>
      <c r="O18" s="48"/>
      <c r="P18" s="48"/>
      <c r="Q18" s="48"/>
      <c r="R18" s="48"/>
      <c r="S18" s="48"/>
      <c r="T18" s="49"/>
      <c r="U18" s="20"/>
      <c r="AA18" s="5"/>
      <c r="AB18" s="5"/>
    </row>
    <row r="19" spans="1:28" s="23" customFormat="1" ht="19.5" customHeight="1" thickBot="1" x14ac:dyDescent="0.35">
      <c r="A19" s="24"/>
      <c r="B19" s="24"/>
      <c r="C19" s="50"/>
      <c r="D19" s="50"/>
      <c r="E19" s="17"/>
      <c r="F19" s="17"/>
      <c r="G19" s="17"/>
      <c r="H19" s="12"/>
      <c r="I19" s="12"/>
      <c r="J19" s="12"/>
      <c r="K19" s="12"/>
      <c r="L19" s="4"/>
      <c r="M19" s="5"/>
      <c r="U19" s="20"/>
      <c r="AA19" s="5"/>
      <c r="AB19" s="5"/>
    </row>
    <row r="20" spans="1:28" ht="18" customHeight="1" x14ac:dyDescent="0.25">
      <c r="A20" s="51" t="s">
        <v>22</v>
      </c>
      <c r="B20" s="52" t="s">
        <v>23</v>
      </c>
      <c r="C20" s="53" t="s">
        <v>24</v>
      </c>
      <c r="D20" s="53"/>
      <c r="E20" s="53"/>
      <c r="F20" s="53"/>
      <c r="G20" s="53"/>
      <c r="H20" s="53"/>
      <c r="I20" s="53"/>
      <c r="J20" s="53"/>
      <c r="K20" s="54"/>
      <c r="L20" s="55" t="s">
        <v>25</v>
      </c>
      <c r="M20" s="55"/>
      <c r="N20" s="55"/>
      <c r="O20" s="55"/>
      <c r="P20" s="55"/>
      <c r="Q20" s="55"/>
      <c r="R20" s="55"/>
      <c r="S20" s="55"/>
      <c r="T20" s="56"/>
      <c r="U20" s="57"/>
      <c r="W20" s="22"/>
      <c r="X20" s="22"/>
      <c r="Y20" s="22"/>
      <c r="AA20" s="5"/>
      <c r="AB20" s="5"/>
    </row>
    <row r="21" spans="1:28" ht="15" customHeight="1" x14ac:dyDescent="0.25">
      <c r="A21" s="60"/>
      <c r="B21" s="61"/>
      <c r="C21" s="62" t="s">
        <v>26</v>
      </c>
      <c r="D21" s="63"/>
      <c r="E21" s="64" t="s">
        <v>27</v>
      </c>
      <c r="F21" s="64"/>
      <c r="G21" s="64"/>
      <c r="H21" s="64"/>
      <c r="I21" s="64"/>
      <c r="J21" s="64"/>
      <c r="K21" s="65"/>
      <c r="L21" s="62" t="s">
        <v>26</v>
      </c>
      <c r="M21" s="63"/>
      <c r="N21" s="64" t="s">
        <v>27</v>
      </c>
      <c r="O21" s="64"/>
      <c r="P21" s="64"/>
      <c r="Q21" s="64"/>
      <c r="R21" s="64"/>
      <c r="S21" s="64"/>
      <c r="T21" s="66"/>
      <c r="U21" s="57"/>
      <c r="AA21" s="5"/>
      <c r="AB21" s="5"/>
    </row>
    <row r="22" spans="1:28" ht="18" customHeight="1" x14ac:dyDescent="0.25">
      <c r="A22" s="60"/>
      <c r="B22" s="61"/>
      <c r="C22" s="67"/>
      <c r="D22" s="68"/>
      <c r="E22" s="69" t="s">
        <v>28</v>
      </c>
      <c r="F22" s="70" t="s">
        <v>29</v>
      </c>
      <c r="G22" s="70"/>
      <c r="H22" s="70"/>
      <c r="I22" s="70"/>
      <c r="J22" s="70"/>
      <c r="K22" s="71" t="s">
        <v>30</v>
      </c>
      <c r="L22" s="67"/>
      <c r="M22" s="68"/>
      <c r="N22" s="69" t="s">
        <v>28</v>
      </c>
      <c r="O22" s="70" t="s">
        <v>29</v>
      </c>
      <c r="P22" s="70"/>
      <c r="Q22" s="70"/>
      <c r="R22" s="70"/>
      <c r="S22" s="70"/>
      <c r="T22" s="72" t="s">
        <v>30</v>
      </c>
      <c r="U22" s="57"/>
      <c r="AA22" s="5"/>
      <c r="AB22" s="5"/>
    </row>
    <row r="23" spans="1:28" ht="150" customHeight="1" thickBot="1" x14ac:dyDescent="0.25">
      <c r="A23" s="73"/>
      <c r="B23" s="74"/>
      <c r="C23" s="75" t="s">
        <v>31</v>
      </c>
      <c r="D23" s="75" t="s">
        <v>32</v>
      </c>
      <c r="E23" s="76"/>
      <c r="F23" s="75" t="s">
        <v>33</v>
      </c>
      <c r="G23" s="75" t="s">
        <v>34</v>
      </c>
      <c r="H23" s="75" t="s">
        <v>35</v>
      </c>
      <c r="I23" s="75" t="s">
        <v>36</v>
      </c>
      <c r="J23" s="77" t="s">
        <v>37</v>
      </c>
      <c r="K23" s="78"/>
      <c r="L23" s="75" t="s">
        <v>31</v>
      </c>
      <c r="M23" s="75" t="s">
        <v>32</v>
      </c>
      <c r="N23" s="76"/>
      <c r="O23" s="75" t="s">
        <v>33</v>
      </c>
      <c r="P23" s="75" t="s">
        <v>34</v>
      </c>
      <c r="Q23" s="75" t="s">
        <v>35</v>
      </c>
      <c r="R23" s="75" t="s">
        <v>36</v>
      </c>
      <c r="S23" s="77" t="s">
        <v>37</v>
      </c>
      <c r="T23" s="79"/>
      <c r="U23" s="57"/>
    </row>
    <row r="24" spans="1:28" ht="16.5" thickBot="1" x14ac:dyDescent="0.25">
      <c r="A24" s="80" t="s">
        <v>38</v>
      </c>
      <c r="B24" s="81" t="s">
        <v>39</v>
      </c>
      <c r="C24" s="81" t="s">
        <v>40</v>
      </c>
      <c r="D24" s="81" t="s">
        <v>41</v>
      </c>
      <c r="E24" s="81" t="s">
        <v>42</v>
      </c>
      <c r="F24" s="81" t="s">
        <v>43</v>
      </c>
      <c r="G24" s="81" t="s">
        <v>44</v>
      </c>
      <c r="H24" s="81" t="s">
        <v>45</v>
      </c>
      <c r="I24" s="81" t="s">
        <v>46</v>
      </c>
      <c r="J24" s="81" t="s">
        <v>47</v>
      </c>
      <c r="K24" s="82" t="s">
        <v>48</v>
      </c>
      <c r="L24" s="81" t="s">
        <v>49</v>
      </c>
      <c r="M24" s="81" t="s">
        <v>50</v>
      </c>
      <c r="N24" s="81" t="s">
        <v>51</v>
      </c>
      <c r="O24" s="81" t="s">
        <v>52</v>
      </c>
      <c r="P24" s="81" t="s">
        <v>53</v>
      </c>
      <c r="Q24" s="81" t="s">
        <v>54</v>
      </c>
      <c r="R24" s="81" t="s">
        <v>55</v>
      </c>
      <c r="S24" s="81" t="s">
        <v>56</v>
      </c>
      <c r="T24" s="83" t="s">
        <v>57</v>
      </c>
    </row>
    <row r="25" spans="1:28" s="99" customFormat="1" ht="15.75" x14ac:dyDescent="0.2">
      <c r="A25" s="85">
        <v>1</v>
      </c>
      <c r="B25" s="86" t="s">
        <v>58</v>
      </c>
      <c r="C25" s="87" t="s">
        <v>59</v>
      </c>
      <c r="D25" s="88"/>
      <c r="E25" s="89">
        <v>12</v>
      </c>
      <c r="F25" s="90">
        <f t="shared" ref="F25:F43" si="0">G25+H25+I25+J25</f>
        <v>12</v>
      </c>
      <c r="G25" s="91">
        <v>2</v>
      </c>
      <c r="H25" s="92"/>
      <c r="I25" s="93">
        <v>10</v>
      </c>
      <c r="J25" s="94"/>
      <c r="K25" s="95">
        <f t="shared" ref="K25:K48" si="1">E25-F25</f>
        <v>0</v>
      </c>
      <c r="L25" s="96"/>
      <c r="M25" s="96"/>
      <c r="N25" s="97"/>
      <c r="O25" s="97"/>
      <c r="P25" s="97"/>
      <c r="Q25" s="97"/>
      <c r="R25" s="97"/>
      <c r="S25" s="97"/>
      <c r="T25" s="98"/>
      <c r="V25" s="100"/>
    </row>
    <row r="26" spans="1:28" s="99" customFormat="1" ht="31.5" x14ac:dyDescent="0.2">
      <c r="A26" s="101">
        <v>2</v>
      </c>
      <c r="B26" s="102" t="s">
        <v>60</v>
      </c>
      <c r="C26" s="103" t="s">
        <v>59</v>
      </c>
      <c r="D26" s="104"/>
      <c r="E26" s="105">
        <v>14</v>
      </c>
      <c r="F26" s="106">
        <f t="shared" si="0"/>
        <v>14</v>
      </c>
      <c r="G26" s="107">
        <v>8</v>
      </c>
      <c r="H26" s="108"/>
      <c r="I26" s="109">
        <v>6</v>
      </c>
      <c r="J26" s="110"/>
      <c r="K26" s="111">
        <f t="shared" si="1"/>
        <v>0</v>
      </c>
      <c r="L26" s="112"/>
      <c r="M26" s="113"/>
      <c r="N26" s="114"/>
      <c r="O26" s="114">
        <f t="shared" ref="O26:O43" si="2">P26+Q26+R26+S26</f>
        <v>0</v>
      </c>
      <c r="P26" s="114"/>
      <c r="Q26" s="114"/>
      <c r="R26" s="114"/>
      <c r="S26" s="115"/>
      <c r="T26" s="116">
        <f>N26-O26</f>
        <v>0</v>
      </c>
      <c r="V26" s="100"/>
    </row>
    <row r="27" spans="1:28" s="99" customFormat="1" ht="15.75" customHeight="1" x14ac:dyDescent="0.2">
      <c r="A27" s="101">
        <v>3</v>
      </c>
      <c r="B27" s="102" t="s">
        <v>61</v>
      </c>
      <c r="C27" s="103" t="s">
        <v>59</v>
      </c>
      <c r="D27" s="104"/>
      <c r="E27" s="105">
        <v>22</v>
      </c>
      <c r="F27" s="106">
        <f t="shared" si="0"/>
        <v>10</v>
      </c>
      <c r="G27" s="107">
        <v>10</v>
      </c>
      <c r="H27" s="108"/>
      <c r="I27" s="109"/>
      <c r="J27" s="110"/>
      <c r="K27" s="111">
        <f t="shared" si="1"/>
        <v>12</v>
      </c>
      <c r="L27" s="112"/>
      <c r="M27" s="113"/>
      <c r="N27" s="114"/>
      <c r="O27" s="114">
        <f t="shared" si="2"/>
        <v>0</v>
      </c>
      <c r="P27" s="114"/>
      <c r="Q27" s="114"/>
      <c r="R27" s="114"/>
      <c r="S27" s="115"/>
      <c r="T27" s="116"/>
      <c r="V27" s="100"/>
    </row>
    <row r="28" spans="1:28" s="99" customFormat="1" ht="15.75" customHeight="1" x14ac:dyDescent="0.2">
      <c r="A28" s="117" t="s">
        <v>62</v>
      </c>
      <c r="B28" s="102" t="s">
        <v>63</v>
      </c>
      <c r="C28" s="103"/>
      <c r="D28" s="104"/>
      <c r="E28" s="105">
        <v>6</v>
      </c>
      <c r="F28" s="106">
        <f t="shared" si="0"/>
        <v>6</v>
      </c>
      <c r="G28" s="107">
        <v>6</v>
      </c>
      <c r="H28" s="108"/>
      <c r="I28" s="109"/>
      <c r="J28" s="110"/>
      <c r="K28" s="111">
        <f t="shared" si="1"/>
        <v>0</v>
      </c>
      <c r="L28" s="112"/>
      <c r="M28" s="113"/>
      <c r="N28" s="114"/>
      <c r="O28" s="114"/>
      <c r="P28" s="114"/>
      <c r="Q28" s="114"/>
      <c r="R28" s="114"/>
      <c r="S28" s="115"/>
      <c r="T28" s="116"/>
      <c r="V28" s="100"/>
    </row>
    <row r="29" spans="1:28" s="99" customFormat="1" ht="47.25" customHeight="1" x14ac:dyDescent="0.2">
      <c r="A29" s="117" t="s">
        <v>64</v>
      </c>
      <c r="B29" s="102" t="s">
        <v>65</v>
      </c>
      <c r="C29" s="103"/>
      <c r="D29" s="104"/>
      <c r="E29" s="105">
        <v>6</v>
      </c>
      <c r="F29" s="106">
        <f t="shared" si="0"/>
        <v>6</v>
      </c>
      <c r="G29" s="107">
        <v>6</v>
      </c>
      <c r="H29" s="108"/>
      <c r="I29" s="109"/>
      <c r="J29" s="110"/>
      <c r="K29" s="111">
        <f t="shared" si="1"/>
        <v>0</v>
      </c>
      <c r="L29" s="112"/>
      <c r="M29" s="113"/>
      <c r="N29" s="114"/>
      <c r="O29" s="114"/>
      <c r="P29" s="114"/>
      <c r="Q29" s="114"/>
      <c r="R29" s="114"/>
      <c r="S29" s="115"/>
      <c r="T29" s="116"/>
      <c r="V29" s="100"/>
    </row>
    <row r="30" spans="1:28" s="99" customFormat="1" ht="15.75" customHeight="1" x14ac:dyDescent="0.2">
      <c r="A30" s="117" t="s">
        <v>66</v>
      </c>
      <c r="B30" s="102" t="s">
        <v>67</v>
      </c>
      <c r="C30" s="103"/>
      <c r="D30" s="104"/>
      <c r="E30" s="105">
        <v>2</v>
      </c>
      <c r="F30" s="106">
        <f t="shared" si="0"/>
        <v>2</v>
      </c>
      <c r="G30" s="107">
        <v>2</v>
      </c>
      <c r="H30" s="108"/>
      <c r="I30" s="109"/>
      <c r="J30" s="110"/>
      <c r="K30" s="111">
        <f t="shared" si="1"/>
        <v>0</v>
      </c>
      <c r="L30" s="112"/>
      <c r="M30" s="113"/>
      <c r="N30" s="114"/>
      <c r="O30" s="114">
        <f t="shared" si="2"/>
        <v>0</v>
      </c>
      <c r="P30" s="114"/>
      <c r="Q30" s="114"/>
      <c r="R30" s="114"/>
      <c r="S30" s="115"/>
      <c r="T30" s="116"/>
      <c r="V30" s="100"/>
    </row>
    <row r="31" spans="1:28" s="99" customFormat="1" ht="15.75" x14ac:dyDescent="0.2">
      <c r="A31" s="117" t="s">
        <v>68</v>
      </c>
      <c r="B31" s="102" t="s">
        <v>69</v>
      </c>
      <c r="C31" s="103"/>
      <c r="D31" s="104"/>
      <c r="E31" s="105">
        <v>2</v>
      </c>
      <c r="F31" s="106">
        <f t="shared" si="0"/>
        <v>2</v>
      </c>
      <c r="G31" s="107">
        <v>2</v>
      </c>
      <c r="H31" s="108"/>
      <c r="I31" s="109"/>
      <c r="J31" s="110"/>
      <c r="K31" s="111">
        <f t="shared" si="1"/>
        <v>0</v>
      </c>
      <c r="L31" s="112"/>
      <c r="M31" s="113"/>
      <c r="N31" s="114"/>
      <c r="O31" s="114">
        <f t="shared" si="2"/>
        <v>0</v>
      </c>
      <c r="P31" s="114"/>
      <c r="Q31" s="114"/>
      <c r="R31" s="114"/>
      <c r="S31" s="115"/>
      <c r="T31" s="116"/>
      <c r="V31" s="100"/>
    </row>
    <row r="32" spans="1:28" s="99" customFormat="1" ht="15" customHeight="1" x14ac:dyDescent="0.2">
      <c r="A32" s="117" t="s">
        <v>70</v>
      </c>
      <c r="B32" s="102" t="s">
        <v>71</v>
      </c>
      <c r="C32" s="103"/>
      <c r="D32" s="104"/>
      <c r="E32" s="105">
        <v>2</v>
      </c>
      <c r="F32" s="106">
        <f t="shared" si="0"/>
        <v>2</v>
      </c>
      <c r="G32" s="107">
        <v>2</v>
      </c>
      <c r="H32" s="108"/>
      <c r="I32" s="109"/>
      <c r="J32" s="110"/>
      <c r="K32" s="111">
        <f t="shared" si="1"/>
        <v>0</v>
      </c>
      <c r="L32" s="112"/>
      <c r="M32" s="113"/>
      <c r="N32" s="114"/>
      <c r="O32" s="114">
        <f t="shared" si="2"/>
        <v>0</v>
      </c>
      <c r="P32" s="114"/>
      <c r="Q32" s="114"/>
      <c r="R32" s="114"/>
      <c r="S32" s="115"/>
      <c r="T32" s="116"/>
      <c r="V32" s="100"/>
    </row>
    <row r="33" spans="1:22" s="99" customFormat="1" ht="51.75" customHeight="1" x14ac:dyDescent="0.2">
      <c r="A33" s="117" t="s">
        <v>72</v>
      </c>
      <c r="B33" s="102" t="s">
        <v>73</v>
      </c>
      <c r="C33" s="103"/>
      <c r="D33" s="104"/>
      <c r="E33" s="105">
        <v>4</v>
      </c>
      <c r="F33" s="106">
        <f t="shared" si="0"/>
        <v>4</v>
      </c>
      <c r="G33" s="107">
        <v>2</v>
      </c>
      <c r="H33" s="108"/>
      <c r="I33" s="109">
        <v>2</v>
      </c>
      <c r="J33" s="110"/>
      <c r="K33" s="111">
        <f t="shared" si="1"/>
        <v>0</v>
      </c>
      <c r="L33" s="112"/>
      <c r="M33" s="113"/>
      <c r="N33" s="114"/>
      <c r="O33" s="114">
        <f t="shared" si="2"/>
        <v>0</v>
      </c>
      <c r="P33" s="114"/>
      <c r="Q33" s="114"/>
      <c r="R33" s="114"/>
      <c r="S33" s="115"/>
      <c r="T33" s="116"/>
      <c r="V33" s="100"/>
    </row>
    <row r="34" spans="1:22" s="99" customFormat="1" ht="15" customHeight="1" x14ac:dyDescent="0.2">
      <c r="A34" s="101">
        <v>4</v>
      </c>
      <c r="B34" s="102" t="s">
        <v>74</v>
      </c>
      <c r="C34" s="103" t="s">
        <v>59</v>
      </c>
      <c r="D34" s="104"/>
      <c r="E34" s="105">
        <v>30</v>
      </c>
      <c r="F34" s="106">
        <f t="shared" si="0"/>
        <v>8</v>
      </c>
      <c r="G34" s="107">
        <v>2</v>
      </c>
      <c r="H34" s="108"/>
      <c r="I34" s="109">
        <v>6</v>
      </c>
      <c r="J34" s="110"/>
      <c r="K34" s="111">
        <f t="shared" si="1"/>
        <v>22</v>
      </c>
      <c r="L34" s="112"/>
      <c r="M34" s="113"/>
      <c r="N34" s="114"/>
      <c r="O34" s="114"/>
      <c r="P34" s="114"/>
      <c r="Q34" s="114"/>
      <c r="R34" s="114"/>
      <c r="S34" s="115"/>
      <c r="T34" s="116"/>
      <c r="V34" s="100"/>
    </row>
    <row r="35" spans="1:22" s="99" customFormat="1" ht="15" customHeight="1" x14ac:dyDescent="0.2">
      <c r="A35" s="101">
        <v>5</v>
      </c>
      <c r="B35" s="102" t="s">
        <v>75</v>
      </c>
      <c r="C35" s="103"/>
      <c r="D35" s="104"/>
      <c r="E35" s="105">
        <v>22</v>
      </c>
      <c r="F35" s="106"/>
      <c r="G35" s="107"/>
      <c r="H35" s="108"/>
      <c r="I35" s="109"/>
      <c r="J35" s="110"/>
      <c r="K35" s="111">
        <f t="shared" si="1"/>
        <v>22</v>
      </c>
      <c r="L35" s="112"/>
      <c r="M35" s="113"/>
      <c r="N35" s="114"/>
      <c r="O35" s="114"/>
      <c r="P35" s="114"/>
      <c r="Q35" s="114"/>
      <c r="R35" s="114"/>
      <c r="S35" s="115"/>
      <c r="T35" s="116"/>
      <c r="V35" s="100"/>
    </row>
    <row r="36" spans="1:22" s="99" customFormat="1" ht="15.75" x14ac:dyDescent="0.2">
      <c r="A36" s="101">
        <v>6</v>
      </c>
      <c r="B36" s="102" t="s">
        <v>76</v>
      </c>
      <c r="C36" s="103"/>
      <c r="D36" s="104"/>
      <c r="E36" s="105">
        <v>36</v>
      </c>
      <c r="F36" s="106">
        <f t="shared" si="0"/>
        <v>6</v>
      </c>
      <c r="G36" s="107"/>
      <c r="H36" s="108"/>
      <c r="I36" s="109">
        <v>6</v>
      </c>
      <c r="J36" s="110"/>
      <c r="K36" s="111">
        <f t="shared" si="1"/>
        <v>30</v>
      </c>
      <c r="L36" s="112"/>
      <c r="M36" s="113"/>
      <c r="N36" s="114">
        <v>40</v>
      </c>
      <c r="O36" s="114"/>
      <c r="P36" s="114"/>
      <c r="Q36" s="114"/>
      <c r="R36" s="114"/>
      <c r="S36" s="115"/>
      <c r="T36" s="118">
        <f>N36-O36</f>
        <v>40</v>
      </c>
      <c r="V36" s="100"/>
    </row>
    <row r="37" spans="1:22" s="99" customFormat="1" ht="15" customHeight="1" x14ac:dyDescent="0.2">
      <c r="A37" s="101">
        <v>7</v>
      </c>
      <c r="B37" s="102" t="s">
        <v>77</v>
      </c>
      <c r="C37" s="103"/>
      <c r="D37" s="104"/>
      <c r="E37" s="105">
        <v>32</v>
      </c>
      <c r="F37" s="106">
        <f t="shared" si="0"/>
        <v>2</v>
      </c>
      <c r="G37" s="107"/>
      <c r="H37" s="108"/>
      <c r="I37" s="109">
        <v>2</v>
      </c>
      <c r="J37" s="110"/>
      <c r="K37" s="111">
        <f t="shared" si="1"/>
        <v>30</v>
      </c>
      <c r="L37" s="112"/>
      <c r="M37" s="113"/>
      <c r="N37" s="114">
        <v>40</v>
      </c>
      <c r="O37" s="114"/>
      <c r="P37" s="114"/>
      <c r="Q37" s="114"/>
      <c r="R37" s="114"/>
      <c r="S37" s="115"/>
      <c r="T37" s="118">
        <f t="shared" ref="T37:T48" si="3">N37-O37</f>
        <v>40</v>
      </c>
      <c r="V37" s="100"/>
    </row>
    <row r="38" spans="1:22" s="99" customFormat="1" ht="15.75" customHeight="1" x14ac:dyDescent="0.2">
      <c r="A38" s="101">
        <v>8</v>
      </c>
      <c r="B38" s="102" t="s">
        <v>78</v>
      </c>
      <c r="C38" s="103"/>
      <c r="D38" s="104"/>
      <c r="E38" s="105">
        <v>34</v>
      </c>
      <c r="F38" s="106"/>
      <c r="G38" s="107"/>
      <c r="H38" s="108"/>
      <c r="I38" s="109"/>
      <c r="J38" s="110"/>
      <c r="K38" s="111">
        <f t="shared" si="1"/>
        <v>34</v>
      </c>
      <c r="L38" s="112"/>
      <c r="M38" s="113"/>
      <c r="N38" s="114">
        <v>40</v>
      </c>
      <c r="O38" s="114"/>
      <c r="P38" s="114"/>
      <c r="Q38" s="114"/>
      <c r="R38" s="114"/>
      <c r="S38" s="115"/>
      <c r="T38" s="118">
        <f t="shared" si="3"/>
        <v>40</v>
      </c>
      <c r="V38" s="100"/>
    </row>
    <row r="39" spans="1:22" s="99" customFormat="1" ht="31.5" customHeight="1" x14ac:dyDescent="0.2">
      <c r="A39" s="101">
        <v>9</v>
      </c>
      <c r="B39" s="102" t="s">
        <v>79</v>
      </c>
      <c r="C39" s="103" t="s">
        <v>80</v>
      </c>
      <c r="D39" s="104"/>
      <c r="E39" s="109">
        <v>36</v>
      </c>
      <c r="F39" s="106">
        <f>G39+H39+I39+J39</f>
        <v>36</v>
      </c>
      <c r="G39" s="107">
        <v>20</v>
      </c>
      <c r="H39" s="108"/>
      <c r="I39" s="109">
        <v>16</v>
      </c>
      <c r="J39" s="110"/>
      <c r="K39" s="111">
        <f t="shared" si="1"/>
        <v>0</v>
      </c>
      <c r="L39" s="112"/>
      <c r="M39" s="113"/>
      <c r="N39" s="109"/>
      <c r="O39" s="114">
        <f>P39+Q39+R39+S39</f>
        <v>0</v>
      </c>
      <c r="P39" s="114"/>
      <c r="Q39" s="114"/>
      <c r="R39" s="114"/>
      <c r="S39" s="115"/>
      <c r="T39" s="118">
        <f t="shared" si="3"/>
        <v>0</v>
      </c>
      <c r="V39" s="100"/>
    </row>
    <row r="40" spans="1:22" s="99" customFormat="1" ht="31.5" customHeight="1" x14ac:dyDescent="0.2">
      <c r="A40" s="101">
        <v>10</v>
      </c>
      <c r="B40" s="102" t="s">
        <v>81</v>
      </c>
      <c r="C40" s="103"/>
      <c r="D40" s="104"/>
      <c r="E40" s="109"/>
      <c r="F40" s="106">
        <f t="shared" si="0"/>
        <v>0</v>
      </c>
      <c r="G40" s="107"/>
      <c r="H40" s="108"/>
      <c r="I40" s="109"/>
      <c r="J40" s="110"/>
      <c r="K40" s="111">
        <f t="shared" si="1"/>
        <v>0</v>
      </c>
      <c r="L40" s="112" t="s">
        <v>80</v>
      </c>
      <c r="M40" s="113"/>
      <c r="N40" s="114">
        <v>76</v>
      </c>
      <c r="O40" s="114">
        <f t="shared" si="2"/>
        <v>76</v>
      </c>
      <c r="P40" s="114">
        <v>68</v>
      </c>
      <c r="Q40" s="114"/>
      <c r="R40" s="114">
        <v>8</v>
      </c>
      <c r="S40" s="115"/>
      <c r="T40" s="118">
        <f t="shared" si="3"/>
        <v>0</v>
      </c>
      <c r="V40" s="100"/>
    </row>
    <row r="41" spans="1:22" s="99" customFormat="1" ht="15.75" customHeight="1" x14ac:dyDescent="0.2">
      <c r="A41" s="117" t="s">
        <v>82</v>
      </c>
      <c r="B41" s="102" t="s">
        <v>83</v>
      </c>
      <c r="C41" s="103"/>
      <c r="D41" s="104"/>
      <c r="E41" s="105"/>
      <c r="F41" s="106">
        <f t="shared" si="0"/>
        <v>0</v>
      </c>
      <c r="G41" s="107"/>
      <c r="H41" s="108"/>
      <c r="I41" s="109"/>
      <c r="J41" s="110"/>
      <c r="K41" s="111">
        <f t="shared" si="1"/>
        <v>0</v>
      </c>
      <c r="L41" s="112"/>
      <c r="M41" s="113"/>
      <c r="N41" s="114">
        <v>36</v>
      </c>
      <c r="O41" s="114">
        <f t="shared" si="2"/>
        <v>36</v>
      </c>
      <c r="P41" s="114">
        <v>36</v>
      </c>
      <c r="Q41" s="114"/>
      <c r="R41" s="114"/>
      <c r="S41" s="115"/>
      <c r="T41" s="118">
        <f t="shared" si="3"/>
        <v>0</v>
      </c>
      <c r="V41" s="100"/>
    </row>
    <row r="42" spans="1:22" s="99" customFormat="1" ht="15.75" customHeight="1" x14ac:dyDescent="0.2">
      <c r="A42" s="117" t="s">
        <v>84</v>
      </c>
      <c r="B42" s="102" t="s">
        <v>85</v>
      </c>
      <c r="C42" s="103"/>
      <c r="D42" s="104"/>
      <c r="E42" s="105"/>
      <c r="F42" s="106">
        <f t="shared" si="0"/>
        <v>0</v>
      </c>
      <c r="G42" s="107"/>
      <c r="H42" s="108"/>
      <c r="I42" s="109"/>
      <c r="J42" s="110"/>
      <c r="K42" s="111">
        <f t="shared" si="1"/>
        <v>0</v>
      </c>
      <c r="L42" s="112"/>
      <c r="M42" s="113"/>
      <c r="N42" s="114">
        <v>18</v>
      </c>
      <c r="O42" s="114">
        <f t="shared" si="2"/>
        <v>18</v>
      </c>
      <c r="P42" s="114">
        <v>18</v>
      </c>
      <c r="Q42" s="114"/>
      <c r="R42" s="114"/>
      <c r="S42" s="115"/>
      <c r="T42" s="118">
        <f t="shared" si="3"/>
        <v>0</v>
      </c>
      <c r="V42" s="100"/>
    </row>
    <row r="43" spans="1:22" s="99" customFormat="1" ht="15.75" customHeight="1" x14ac:dyDescent="0.2">
      <c r="A43" s="117" t="s">
        <v>86</v>
      </c>
      <c r="B43" s="102" t="s">
        <v>87</v>
      </c>
      <c r="C43" s="103"/>
      <c r="D43" s="104"/>
      <c r="E43" s="105"/>
      <c r="F43" s="106">
        <f t="shared" si="0"/>
        <v>0</v>
      </c>
      <c r="G43" s="107"/>
      <c r="H43" s="108"/>
      <c r="I43" s="109"/>
      <c r="J43" s="110"/>
      <c r="K43" s="111">
        <f t="shared" si="1"/>
        <v>0</v>
      </c>
      <c r="L43" s="112"/>
      <c r="M43" s="113"/>
      <c r="N43" s="105">
        <v>22</v>
      </c>
      <c r="O43" s="114">
        <f t="shared" si="2"/>
        <v>22</v>
      </c>
      <c r="P43" s="114">
        <v>14</v>
      </c>
      <c r="Q43" s="114"/>
      <c r="R43" s="114">
        <v>8</v>
      </c>
      <c r="S43" s="115"/>
      <c r="T43" s="118">
        <f t="shared" si="3"/>
        <v>0</v>
      </c>
      <c r="V43" s="100"/>
    </row>
    <row r="44" spans="1:22" s="99" customFormat="1" ht="32.25" customHeight="1" x14ac:dyDescent="0.2">
      <c r="A44" s="117" t="s">
        <v>48</v>
      </c>
      <c r="B44" s="119" t="s">
        <v>88</v>
      </c>
      <c r="C44" s="120"/>
      <c r="D44" s="121"/>
      <c r="E44" s="122"/>
      <c r="F44" s="123"/>
      <c r="G44" s="124"/>
      <c r="H44" s="125"/>
      <c r="I44" s="126"/>
      <c r="J44" s="127"/>
      <c r="K44" s="111">
        <f t="shared" si="1"/>
        <v>0</v>
      </c>
      <c r="L44" s="113" t="s">
        <v>80</v>
      </c>
      <c r="M44" s="113"/>
      <c r="N44" s="105">
        <v>36</v>
      </c>
      <c r="O44" s="114">
        <f>P44+Q44+R44+S44</f>
        <v>36</v>
      </c>
      <c r="P44" s="114">
        <v>28</v>
      </c>
      <c r="Q44" s="114"/>
      <c r="R44" s="114">
        <v>8</v>
      </c>
      <c r="S44" s="114"/>
      <c r="T44" s="118">
        <f t="shared" si="3"/>
        <v>0</v>
      </c>
      <c r="V44" s="100"/>
    </row>
    <row r="45" spans="1:22" s="99" customFormat="1" ht="16.5" thickBot="1" x14ac:dyDescent="0.25">
      <c r="A45" s="128" t="s">
        <v>49</v>
      </c>
      <c r="B45" s="129" t="s">
        <v>89</v>
      </c>
      <c r="C45" s="130"/>
      <c r="D45" s="131"/>
      <c r="E45" s="132">
        <v>20</v>
      </c>
      <c r="F45" s="133"/>
      <c r="G45" s="134"/>
      <c r="H45" s="135"/>
      <c r="I45" s="136"/>
      <c r="J45" s="137"/>
      <c r="K45" s="138">
        <f t="shared" si="1"/>
        <v>20</v>
      </c>
      <c r="L45" s="139"/>
      <c r="M45" s="139"/>
      <c r="N45" s="132"/>
      <c r="O45" s="140">
        <f>P45+Q45+R45+S45</f>
        <v>0</v>
      </c>
      <c r="P45" s="140"/>
      <c r="Q45" s="140"/>
      <c r="R45" s="140"/>
      <c r="S45" s="140"/>
      <c r="T45" s="141">
        <f t="shared" si="3"/>
        <v>0</v>
      </c>
      <c r="V45" s="100"/>
    </row>
    <row r="46" spans="1:22" ht="16.5" thickBot="1" x14ac:dyDescent="0.25">
      <c r="A46" s="80" t="s">
        <v>38</v>
      </c>
      <c r="B46" s="81" t="s">
        <v>39</v>
      </c>
      <c r="C46" s="81" t="s">
        <v>40</v>
      </c>
      <c r="D46" s="81" t="s">
        <v>41</v>
      </c>
      <c r="E46" s="81" t="s">
        <v>42</v>
      </c>
      <c r="F46" s="81" t="s">
        <v>43</v>
      </c>
      <c r="G46" s="81" t="s">
        <v>44</v>
      </c>
      <c r="H46" s="81" t="s">
        <v>45</v>
      </c>
      <c r="I46" s="81" t="s">
        <v>46</v>
      </c>
      <c r="J46" s="81" t="s">
        <v>47</v>
      </c>
      <c r="K46" s="82" t="s">
        <v>48</v>
      </c>
      <c r="L46" s="81" t="s">
        <v>49</v>
      </c>
      <c r="M46" s="81" t="s">
        <v>50</v>
      </c>
      <c r="N46" s="81" t="s">
        <v>51</v>
      </c>
      <c r="O46" s="81" t="s">
        <v>52</v>
      </c>
      <c r="P46" s="81" t="s">
        <v>53</v>
      </c>
      <c r="Q46" s="81" t="s">
        <v>54</v>
      </c>
      <c r="R46" s="81" t="s">
        <v>55</v>
      </c>
      <c r="S46" s="81" t="s">
        <v>56</v>
      </c>
      <c r="T46" s="83" t="s">
        <v>57</v>
      </c>
    </row>
    <row r="47" spans="1:22" s="99" customFormat="1" ht="15.75" x14ac:dyDescent="0.2">
      <c r="A47" s="142">
        <v>13</v>
      </c>
      <c r="B47" s="143" t="s">
        <v>90</v>
      </c>
      <c r="C47" s="88"/>
      <c r="D47" s="88"/>
      <c r="E47" s="89"/>
      <c r="F47" s="90"/>
      <c r="G47" s="91"/>
      <c r="H47" s="92"/>
      <c r="I47" s="93"/>
      <c r="J47" s="94"/>
      <c r="K47" s="95">
        <f t="shared" si="1"/>
        <v>0</v>
      </c>
      <c r="L47" s="96"/>
      <c r="M47" s="96"/>
      <c r="N47" s="89">
        <v>72</v>
      </c>
      <c r="O47" s="97">
        <f>P47+Q47+R47+S47</f>
        <v>0</v>
      </c>
      <c r="P47" s="97"/>
      <c r="Q47" s="97"/>
      <c r="R47" s="97"/>
      <c r="S47" s="97"/>
      <c r="T47" s="98">
        <f t="shared" si="3"/>
        <v>72</v>
      </c>
      <c r="V47" s="100"/>
    </row>
    <row r="48" spans="1:22" s="99" customFormat="1" ht="32.25" thickBot="1" x14ac:dyDescent="0.25">
      <c r="A48" s="144">
        <v>14</v>
      </c>
      <c r="B48" s="119" t="s">
        <v>91</v>
      </c>
      <c r="C48" s="145"/>
      <c r="D48" s="146"/>
      <c r="E48" s="147"/>
      <c r="F48" s="148"/>
      <c r="G48" s="149"/>
      <c r="H48" s="150"/>
      <c r="I48" s="151"/>
      <c r="J48" s="152"/>
      <c r="K48" s="111">
        <f t="shared" si="1"/>
        <v>0</v>
      </c>
      <c r="L48" s="153"/>
      <c r="M48" s="153"/>
      <c r="N48" s="147">
        <v>6</v>
      </c>
      <c r="O48" s="154">
        <f>P48+Q48+R48+S48</f>
        <v>0</v>
      </c>
      <c r="P48" s="154"/>
      <c r="Q48" s="154"/>
      <c r="R48" s="154"/>
      <c r="S48" s="154"/>
      <c r="T48" s="155">
        <f t="shared" si="3"/>
        <v>6</v>
      </c>
      <c r="V48" s="100"/>
    </row>
    <row r="49" spans="1:22" s="99" customFormat="1" ht="16.5" thickBot="1" x14ac:dyDescent="0.25">
      <c r="A49" s="156" t="s">
        <v>92</v>
      </c>
      <c r="B49" s="157"/>
      <c r="C49" s="158"/>
      <c r="D49" s="158"/>
      <c r="E49" s="159">
        <f>E25+E26+E27+E34+E35+E36+E37+E38+E39+E45</f>
        <v>258</v>
      </c>
      <c r="F49" s="159">
        <f t="shared" ref="F49:K49" si="4">F25+F26+F27+F34+F36+F37+F39</f>
        <v>88</v>
      </c>
      <c r="G49" s="159">
        <f t="shared" si="4"/>
        <v>42</v>
      </c>
      <c r="H49" s="159">
        <f t="shared" si="4"/>
        <v>0</v>
      </c>
      <c r="I49" s="159">
        <f t="shared" si="4"/>
        <v>46</v>
      </c>
      <c r="J49" s="159">
        <f t="shared" si="4"/>
        <v>0</v>
      </c>
      <c r="K49" s="160">
        <f t="shared" si="4"/>
        <v>94</v>
      </c>
      <c r="L49" s="161"/>
      <c r="M49" s="158"/>
      <c r="N49" s="159">
        <f>N36+N37+N38+N40+N44+N47+N48</f>
        <v>310</v>
      </c>
      <c r="O49" s="159">
        <f t="shared" ref="O49:T49" si="5">O36+O37+O38+O40+O44+O47+O48</f>
        <v>112</v>
      </c>
      <c r="P49" s="159">
        <f t="shared" si="5"/>
        <v>96</v>
      </c>
      <c r="Q49" s="159">
        <f t="shared" si="5"/>
        <v>0</v>
      </c>
      <c r="R49" s="159">
        <f t="shared" si="5"/>
        <v>16</v>
      </c>
      <c r="S49" s="159">
        <f t="shared" si="5"/>
        <v>0</v>
      </c>
      <c r="T49" s="162">
        <f t="shared" si="5"/>
        <v>198</v>
      </c>
      <c r="V49" s="100"/>
    </row>
    <row r="50" spans="1:22" s="99" customFormat="1" ht="14.25" x14ac:dyDescent="0.2">
      <c r="A50" s="163"/>
      <c r="B50" s="163"/>
      <c r="C50" s="164"/>
      <c r="D50" s="164"/>
      <c r="E50" s="163"/>
      <c r="F50" s="165"/>
      <c r="G50" s="163"/>
      <c r="H50" s="163"/>
      <c r="I50" s="163"/>
      <c r="J50" s="163"/>
      <c r="K50" s="163"/>
      <c r="L50" s="163"/>
      <c r="M50" s="163"/>
      <c r="N50" s="163"/>
      <c r="O50" s="165"/>
      <c r="P50" s="163"/>
      <c r="Q50" s="163"/>
      <c r="R50" s="163"/>
      <c r="S50" s="163"/>
      <c r="T50" s="163"/>
      <c r="V50" s="100"/>
    </row>
    <row r="51" spans="1:22" s="99" customFormat="1" ht="15.75" x14ac:dyDescent="0.25">
      <c r="A51" s="166" t="s">
        <v>93</v>
      </c>
      <c r="B51" s="163"/>
      <c r="C51" s="164"/>
      <c r="D51" s="164"/>
      <c r="E51" s="163"/>
      <c r="F51" s="165"/>
      <c r="G51" s="163"/>
      <c r="H51" s="163"/>
      <c r="I51" s="163"/>
      <c r="J51" s="163"/>
      <c r="K51" s="163"/>
      <c r="L51" s="163"/>
      <c r="M51" s="163"/>
      <c r="N51" s="163"/>
      <c r="O51" s="165"/>
      <c r="P51" s="163"/>
      <c r="Q51" s="163"/>
      <c r="R51" s="163"/>
      <c r="S51" s="163"/>
      <c r="T51" s="163"/>
      <c r="V51" s="100"/>
    </row>
    <row r="52" spans="1:22" s="99" customFormat="1" ht="31.5" customHeight="1" x14ac:dyDescent="0.25">
      <c r="A52" s="167" t="s">
        <v>94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V52" s="100"/>
    </row>
    <row r="53" spans="1:22" s="99" customFormat="1" ht="15.75" x14ac:dyDescent="0.25">
      <c r="A53" s="167" t="s">
        <v>95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V53" s="100"/>
    </row>
    <row r="54" spans="1:22" s="99" customFormat="1" ht="15.75" x14ac:dyDescent="0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V54" s="100"/>
    </row>
    <row r="55" spans="1:22" s="99" customFormat="1" ht="15.75" x14ac:dyDescent="0.25">
      <c r="A55" s="169" t="s">
        <v>96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V55" s="100"/>
    </row>
    <row r="56" spans="1:22" s="99" customFormat="1" ht="15.75" customHeight="1" x14ac:dyDescent="0.25">
      <c r="A56" s="170" t="s">
        <v>97</v>
      </c>
      <c r="B56" s="171" t="s">
        <v>98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V56" s="100"/>
    </row>
    <row r="57" spans="1:22" s="99" customFormat="1" ht="15.75" customHeight="1" x14ac:dyDescent="0.25">
      <c r="A57" s="170" t="s">
        <v>99</v>
      </c>
      <c r="B57" s="171" t="s">
        <v>100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V57" s="100"/>
    </row>
    <row r="58" spans="1:22" s="23" customFormat="1" ht="15.75" customHeight="1" x14ac:dyDescent="0.25">
      <c r="A58" s="170" t="s">
        <v>101</v>
      </c>
      <c r="B58" s="171" t="s">
        <v>102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20"/>
      <c r="V58" s="21"/>
    </row>
    <row r="59" spans="1:22" s="23" customFormat="1" ht="22.5" customHeight="1" x14ac:dyDescent="0.25">
      <c r="A59" s="173"/>
      <c r="B59" s="173"/>
      <c r="C59" s="174"/>
      <c r="D59" s="174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20"/>
      <c r="V59" s="21"/>
    </row>
    <row r="60" spans="1:22" s="23" customFormat="1" ht="18.75" x14ac:dyDescent="0.3">
      <c r="A60" s="175" t="s">
        <v>103</v>
      </c>
      <c r="B60" s="17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20"/>
      <c r="V60" s="21"/>
    </row>
    <row r="61" spans="1:22" s="23" customFormat="1" ht="18.75" x14ac:dyDescent="0.3">
      <c r="A61" s="175" t="s">
        <v>104</v>
      </c>
      <c r="B61" s="175"/>
      <c r="C61" s="175"/>
      <c r="D61" s="5"/>
      <c r="E61" s="5"/>
      <c r="F61" s="5"/>
      <c r="G61" s="5"/>
      <c r="H61" s="5"/>
      <c r="I61" s="5"/>
      <c r="J61" s="5"/>
      <c r="K61" s="5"/>
      <c r="L61" s="5"/>
      <c r="M61" s="176" t="s">
        <v>105</v>
      </c>
      <c r="N61" s="176"/>
      <c r="O61" s="176"/>
      <c r="P61" s="176"/>
      <c r="Q61" s="176"/>
      <c r="R61" s="176"/>
      <c r="S61" s="176"/>
      <c r="T61" s="176"/>
      <c r="U61" s="20"/>
      <c r="V61" s="21"/>
    </row>
    <row r="62" spans="1:22" s="23" customFormat="1" ht="18.75" x14ac:dyDescent="0.3">
      <c r="A62" s="177"/>
      <c r="B62" s="177"/>
      <c r="C62" s="177"/>
      <c r="D62" s="5"/>
      <c r="E62" s="5"/>
      <c r="F62" s="5"/>
      <c r="G62" s="5"/>
      <c r="H62" s="5"/>
      <c r="I62" s="5"/>
      <c r="J62" s="5"/>
      <c r="K62" s="5"/>
      <c r="L62" s="5"/>
      <c r="M62" s="178"/>
      <c r="N62" s="178"/>
      <c r="O62" s="178"/>
      <c r="P62" s="178"/>
      <c r="Q62" s="178"/>
      <c r="R62" s="178"/>
      <c r="S62" s="178"/>
      <c r="T62" s="178"/>
      <c r="U62" s="20"/>
      <c r="V62" s="21"/>
    </row>
    <row r="63" spans="1:22" s="23" customFormat="1" ht="15.75" customHeight="1" x14ac:dyDescent="0.3">
      <c r="A63" s="175"/>
      <c r="B63" s="175"/>
      <c r="C63" s="179"/>
      <c r="D63" s="179"/>
      <c r="E63" s="180"/>
      <c r="F63" s="180"/>
      <c r="G63" s="180"/>
      <c r="H63" s="180"/>
      <c r="I63" s="180"/>
      <c r="J63" s="180"/>
      <c r="K63" s="181"/>
      <c r="L63" s="175"/>
      <c r="M63" s="175"/>
      <c r="N63" s="175"/>
      <c r="O63" s="175"/>
      <c r="P63" s="175"/>
      <c r="Q63" s="175"/>
      <c r="R63" s="175"/>
      <c r="S63" s="175"/>
      <c r="T63" s="5"/>
      <c r="U63" s="20"/>
      <c r="V63" s="21"/>
    </row>
    <row r="64" spans="1:22" s="23" customFormat="1" ht="18.75" x14ac:dyDescent="0.3">
      <c r="A64" s="175" t="s">
        <v>106</v>
      </c>
      <c r="B64" s="175"/>
      <c r="C64" s="179"/>
      <c r="E64" s="182"/>
      <c r="F64" s="182"/>
      <c r="G64" s="182"/>
      <c r="H64" s="182"/>
      <c r="I64" s="182"/>
      <c r="J64" s="182"/>
      <c r="K64" s="182"/>
      <c r="L64" s="182" t="s">
        <v>106</v>
      </c>
      <c r="O64" s="182"/>
      <c r="P64" s="182"/>
      <c r="Q64" s="182"/>
      <c r="R64" s="182"/>
      <c r="S64" s="182"/>
      <c r="T64" s="182"/>
      <c r="U64" s="182"/>
      <c r="V64" s="21"/>
    </row>
    <row r="65" spans="1:22" s="23" customFormat="1" ht="18.75" x14ac:dyDescent="0.3">
      <c r="A65" s="183" t="s">
        <v>107</v>
      </c>
      <c r="B65" s="183"/>
      <c r="C65" s="179"/>
      <c r="E65" s="184"/>
      <c r="F65" s="184"/>
      <c r="G65" s="184"/>
      <c r="H65" s="184"/>
      <c r="I65" s="184"/>
      <c r="J65" s="184"/>
      <c r="K65" s="184"/>
      <c r="L65" s="184" t="s">
        <v>108</v>
      </c>
      <c r="O65" s="184"/>
      <c r="P65" s="184"/>
      <c r="Q65" s="184"/>
      <c r="R65" s="184"/>
      <c r="S65" s="184"/>
      <c r="T65" s="184"/>
      <c r="U65" s="184"/>
      <c r="V65" s="21"/>
    </row>
    <row r="66" spans="1:22" s="23" customFormat="1" ht="18.75" x14ac:dyDescent="0.3">
      <c r="A66" s="183" t="s">
        <v>109</v>
      </c>
      <c r="B66" s="183"/>
      <c r="C66" s="179"/>
      <c r="E66" s="184"/>
      <c r="F66" s="184"/>
      <c r="G66" s="184"/>
      <c r="H66" s="184"/>
      <c r="I66" s="184"/>
      <c r="J66" s="184"/>
      <c r="K66" s="184"/>
      <c r="L66" s="184" t="s">
        <v>110</v>
      </c>
      <c r="O66" s="184"/>
      <c r="P66" s="184"/>
      <c r="Q66" s="184"/>
      <c r="R66" s="184"/>
      <c r="S66" s="184"/>
      <c r="T66" s="184"/>
      <c r="U66" s="184"/>
      <c r="V66" s="21"/>
    </row>
    <row r="67" spans="1:22" s="23" customFormat="1" ht="18.75" x14ac:dyDescent="0.3">
      <c r="A67" s="183" t="s">
        <v>111</v>
      </c>
      <c r="B67" s="183"/>
      <c r="C67" s="179"/>
      <c r="E67" s="184"/>
      <c r="F67" s="184"/>
      <c r="G67" s="184"/>
      <c r="H67" s="184"/>
      <c r="I67" s="184"/>
      <c r="J67" s="184"/>
      <c r="K67" s="184"/>
      <c r="L67" s="184" t="s">
        <v>16</v>
      </c>
      <c r="O67" s="184"/>
      <c r="P67" s="184"/>
      <c r="Q67" s="184"/>
      <c r="R67" s="184"/>
      <c r="S67" s="184"/>
      <c r="T67" s="184"/>
      <c r="U67" s="184"/>
      <c r="V67" s="21"/>
    </row>
    <row r="68" spans="1:22" s="23" customFormat="1" ht="18.75" x14ac:dyDescent="0.3">
      <c r="A68" s="183"/>
      <c r="B68" s="183"/>
      <c r="C68" s="179"/>
      <c r="E68" s="184"/>
      <c r="F68" s="184"/>
      <c r="G68" s="184"/>
      <c r="H68" s="184"/>
      <c r="I68" s="184"/>
      <c r="J68" s="184"/>
      <c r="K68" s="184"/>
      <c r="L68" s="184" t="s">
        <v>112</v>
      </c>
      <c r="O68" s="184"/>
      <c r="P68" s="184"/>
      <c r="Q68" s="184"/>
      <c r="R68" s="184"/>
      <c r="S68" s="184"/>
      <c r="T68" s="184"/>
      <c r="U68" s="184"/>
      <c r="V68" s="21"/>
    </row>
    <row r="69" spans="1:22" s="23" customFormat="1" ht="18.75" x14ac:dyDescent="0.3">
      <c r="A69" s="176" t="s">
        <v>113</v>
      </c>
      <c r="B69" s="176"/>
      <c r="C69" s="14"/>
      <c r="F69" s="182"/>
      <c r="G69" s="182"/>
      <c r="H69" s="177"/>
      <c r="J69" s="182"/>
      <c r="K69" s="182"/>
      <c r="L69" s="182"/>
      <c r="M69" s="5"/>
      <c r="O69" s="182"/>
      <c r="P69" s="176" t="s">
        <v>114</v>
      </c>
      <c r="Q69" s="176"/>
      <c r="R69" s="176"/>
      <c r="S69" s="176"/>
      <c r="T69" s="176"/>
      <c r="U69" s="182"/>
      <c r="V69" s="21"/>
    </row>
    <row r="70" spans="1:22" s="23" customFormat="1" ht="15.75" x14ac:dyDescent="0.25">
      <c r="C70" s="185"/>
      <c r="D70" s="185"/>
      <c r="V70" s="21"/>
    </row>
    <row r="71" spans="1:22" s="23" customFormat="1" ht="15.75" x14ac:dyDescent="0.25">
      <c r="C71" s="185"/>
      <c r="U71" s="20"/>
      <c r="V71" s="21"/>
    </row>
    <row r="72" spans="1:22" ht="15.75" x14ac:dyDescent="0.25">
      <c r="A72" s="186"/>
      <c r="B72" s="23"/>
      <c r="C72" s="185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9" spans="1:22" x14ac:dyDescent="0.2">
      <c r="C79" s="187" t="s">
        <v>115</v>
      </c>
    </row>
  </sheetData>
  <mergeCells count="62">
    <mergeCell ref="A68:B68"/>
    <mergeCell ref="A69:B69"/>
    <mergeCell ref="P69:T69"/>
    <mergeCell ref="A63:B63"/>
    <mergeCell ref="L63:S63"/>
    <mergeCell ref="A64:B64"/>
    <mergeCell ref="A65:B65"/>
    <mergeCell ref="A66:B66"/>
    <mergeCell ref="A67:B67"/>
    <mergeCell ref="A49:B49"/>
    <mergeCell ref="A52:T52"/>
    <mergeCell ref="A53:T53"/>
    <mergeCell ref="A55:T55"/>
    <mergeCell ref="A60:B60"/>
    <mergeCell ref="A61:C61"/>
    <mergeCell ref="M61:T61"/>
    <mergeCell ref="U20:U23"/>
    <mergeCell ref="C21:D22"/>
    <mergeCell ref="E21:K21"/>
    <mergeCell ref="L21:M22"/>
    <mergeCell ref="N21:T21"/>
    <mergeCell ref="E22:E23"/>
    <mergeCell ref="F22:J22"/>
    <mergeCell ref="K22:K23"/>
    <mergeCell ref="N22:N23"/>
    <mergeCell ref="O22:S22"/>
    <mergeCell ref="N17:P17"/>
    <mergeCell ref="Q17:T17"/>
    <mergeCell ref="N18:T18"/>
    <mergeCell ref="A19:B19"/>
    <mergeCell ref="C19:D19"/>
    <mergeCell ref="A20:A23"/>
    <mergeCell ref="B20:B23"/>
    <mergeCell ref="C20:K20"/>
    <mergeCell ref="L20:T20"/>
    <mergeCell ref="T22:T23"/>
    <mergeCell ref="A15:B15"/>
    <mergeCell ref="C15:D15"/>
    <mergeCell ref="N15:P15"/>
    <mergeCell ref="Q15:T15"/>
    <mergeCell ref="N16:P16"/>
    <mergeCell ref="Q16:T16"/>
    <mergeCell ref="N13:P13"/>
    <mergeCell ref="Q13:T13"/>
    <mergeCell ref="A14:B14"/>
    <mergeCell ref="C14:D14"/>
    <mergeCell ref="N14:P14"/>
    <mergeCell ref="Q14:T14"/>
    <mergeCell ref="A11:B11"/>
    <mergeCell ref="C11:D11"/>
    <mergeCell ref="N11:P11"/>
    <mergeCell ref="Q11:T11"/>
    <mergeCell ref="A12:B12"/>
    <mergeCell ref="C12:L12"/>
    <mergeCell ref="N12:P12"/>
    <mergeCell ref="Q12:T12"/>
    <mergeCell ref="J1:T1"/>
    <mergeCell ref="J2:T2"/>
    <mergeCell ref="J3:T3"/>
    <mergeCell ref="J4:T4"/>
    <mergeCell ref="J7:T7"/>
    <mergeCell ref="A9:T9"/>
  </mergeCells>
  <conditionalFormatting sqref="N40:S42 F40:J43 O39:S39 E49:K49 O43:S43 F25:T33 L35:S38 F35:K39 L39:M43 K40:K45 F34:S34 T34:T45 N49:T49 O47:T48 F47:M48">
    <cfRule type="cellIs" dxfId="2" priority="3" stopIfTrue="1" operator="equal">
      <formula>0</formula>
    </cfRule>
  </conditionalFormatting>
  <conditionalFormatting sqref="O45:S45 F45:J45 L45:M45">
    <cfRule type="cellIs" dxfId="1" priority="1" stopIfTrue="1" operator="equal">
      <formula>0</formula>
    </cfRule>
  </conditionalFormatting>
  <conditionalFormatting sqref="O44:S44 F44:J44 L44:M44">
    <cfRule type="cellIs" dxfId="0" priority="2" stopIfTrue="1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70" orientation="portrait" r:id="rId1"/>
  <rowBreaks count="1" manualBreakCount="1">
    <brk id="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КП-841-842</vt:lpstr>
      <vt:lpstr>'КП-841-842'!Область_печати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2018-10-02T09:33:12Z</dcterms:created>
  <dcterms:modified xsi:type="dcterms:W3CDTF">2018-10-02T09:35:07Z</dcterms:modified>
</cp:coreProperties>
</file>